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228"/>
  <workbookPr checkCompatibility="1"/>
  <mc:AlternateContent xmlns:mc="http://schemas.openxmlformats.org/markup-compatibility/2006">
    <mc:Choice Requires="x15">
      <x15ac:absPath xmlns:x15ac="http://schemas.microsoft.com/office/spreadsheetml/2010/11/ac" url="T:\NZ Screen Production Grant\Administration\Website\FINAL DOCS FOR WEBSITE - 1 July 2017 criteria\NZFC website 2017 attachments\NZ Grant 2017\"/>
    </mc:Choice>
  </mc:AlternateContent>
  <xr:revisionPtr revIDLastSave="0" documentId="13_ncr:1_{D08944EA-5FD3-4B06-B2B1-608CE010589D}" xr6:coauthVersionLast="34" xr6:coauthVersionMax="34" xr10:uidLastSave="{00000000-0000-0000-0000-000000000000}"/>
  <bookViews>
    <workbookView xWindow="0" yWindow="0" windowWidth="28800" windowHeight="11685" xr2:uid="{00000000-000D-0000-FFFF-FFFF00000000}"/>
  </bookViews>
  <sheets>
    <sheet name="General Ledger" sheetId="1" r:id="rId1"/>
  </sheets>
  <definedNames>
    <definedName name="_xlnm._FilterDatabase" localSheetId="0" hidden="1">'General Ledger'!$A$7:$AJ$18</definedName>
    <definedName name="_xlnm.Print_Area" localSheetId="0">'General Ledger'!$A$1:$T$33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5" i="1" l="1"/>
  <c r="T15" i="1"/>
  <c r="P13" i="1"/>
  <c r="P14" i="1"/>
  <c r="P17" i="1"/>
  <c r="R11" i="1"/>
  <c r="T8" i="1"/>
  <c r="T9" i="1"/>
  <c r="T10" i="1"/>
  <c r="T11" i="1"/>
  <c r="T12" i="1"/>
  <c r="T13" i="1"/>
  <c r="T14" i="1"/>
  <c r="T16" i="1"/>
  <c r="T17" i="1"/>
  <c r="T18" i="1"/>
  <c r="N16" i="1"/>
</calcChain>
</file>

<file path=xl/sharedStrings.xml><?xml version="1.0" encoding="utf-8"?>
<sst xmlns="http://schemas.openxmlformats.org/spreadsheetml/2006/main" count="119" uniqueCount="77">
  <si>
    <t>Amount</t>
  </si>
  <si>
    <t>QNZPE</t>
  </si>
  <si>
    <t>IRD Mid Month</t>
  </si>
  <si>
    <t>QNZPE in NZD</t>
  </si>
  <si>
    <t xml:space="preserve"> </t>
  </si>
  <si>
    <t>Air New Zealand</t>
  </si>
  <si>
    <t>AP</t>
  </si>
  <si>
    <t>NZ</t>
  </si>
  <si>
    <t>QN</t>
  </si>
  <si>
    <t>NN</t>
  </si>
  <si>
    <t>PC</t>
  </si>
  <si>
    <t>PC1</t>
  </si>
  <si>
    <t>J Bloggs</t>
  </si>
  <si>
    <t>LA1001</t>
  </si>
  <si>
    <t>LA Limos</t>
  </si>
  <si>
    <t>1/12/2013 Air transfer Bloggs</t>
  </si>
  <si>
    <t>PR</t>
  </si>
  <si>
    <t>PN</t>
  </si>
  <si>
    <t>PG</t>
  </si>
  <si>
    <t>1/12 -7/12/2013 B Mann Fee</t>
  </si>
  <si>
    <t>745INS</t>
  </si>
  <si>
    <t>NG</t>
  </si>
  <si>
    <t>3/12/2013 Ent Meal BM.JB</t>
  </si>
  <si>
    <t>80 K Rd</t>
  </si>
  <si>
    <t>Key to Codes</t>
  </si>
  <si>
    <t>QG</t>
  </si>
  <si>
    <t>Accounts Payable &amp; Petty Cash</t>
  </si>
  <si>
    <t>Payroll</t>
  </si>
  <si>
    <t>NP</t>
  </si>
  <si>
    <t>GP</t>
  </si>
  <si>
    <t>1/12/-24/12 J Bloggs P Diem</t>
  </si>
  <si>
    <t xml:space="preserve">QNZPE with GST </t>
  </si>
  <si>
    <t xml:space="preserve">QNZPE with no GST </t>
  </si>
  <si>
    <t>Non QNZPE with GST</t>
  </si>
  <si>
    <t>Non QNZPE with no GST</t>
  </si>
  <si>
    <t>QNZPE with GST</t>
  </si>
  <si>
    <t>QNZPE with no GST</t>
  </si>
  <si>
    <t>General Ledger Example</t>
  </si>
  <si>
    <t>Vendor/ Contractor</t>
  </si>
  <si>
    <t>Source Code</t>
  </si>
  <si>
    <t>Non-QNZPE</t>
  </si>
  <si>
    <t>Non-QNZPE NZD</t>
  </si>
  <si>
    <t>Where original currency is not NZD</t>
  </si>
  <si>
    <t>B Mann Ltd</t>
  </si>
  <si>
    <t>Dooneys</t>
  </si>
  <si>
    <t>Description</t>
  </si>
  <si>
    <t>Free Field 1</t>
  </si>
  <si>
    <t>Free Field 2</t>
  </si>
  <si>
    <t xml:space="preserve">Please note that it is extremely important that a detailed description is included in the description field </t>
  </si>
  <si>
    <t>Total QNZPE</t>
  </si>
  <si>
    <t>This is an example of a General Ledger.  Different software packages may have a different layout.  However, all packages need to have a free field to enable codes to be set up for the NZSPG requirements</t>
  </si>
  <si>
    <t xml:space="preserve">Headings marked in yellow are spreadsheet extensions to the General Ledger for NZSPG analysis and foreign currency conversions to NZD </t>
  </si>
  <si>
    <t>Account Description</t>
  </si>
  <si>
    <t>Doc Date</t>
  </si>
  <si>
    <t>1/12/2013 J Bloggs LA/AK rtn</t>
  </si>
  <si>
    <t>US</t>
  </si>
  <si>
    <t>Director Fee</t>
  </si>
  <si>
    <t>Director Ent.</t>
  </si>
  <si>
    <t>Development T&amp;L</t>
  </si>
  <si>
    <t>1/12-23/12 Accom J Bloggs Wgtn</t>
  </si>
  <si>
    <t>Hank's Hotel</t>
  </si>
  <si>
    <t>Director's Assist</t>
  </si>
  <si>
    <t>J R Peoples</t>
  </si>
  <si>
    <t>1/12 -7/12/2013 JR Peoples Fee</t>
  </si>
  <si>
    <t>Director Expenses</t>
  </si>
  <si>
    <t>F Bacon</t>
  </si>
  <si>
    <t>Story Board Artist: 25 hrs</t>
  </si>
  <si>
    <t>PC5</t>
  </si>
  <si>
    <t>Meal: Prod &amp; Director</t>
  </si>
  <si>
    <t xml:space="preserve">Trans </t>
  </si>
  <si>
    <t>Chq No.</t>
  </si>
  <si>
    <t>Invoice No.</t>
  </si>
  <si>
    <t>Acct. No.</t>
  </si>
  <si>
    <t>P/O No.</t>
  </si>
  <si>
    <t>Preliminary Scout</t>
  </si>
  <si>
    <t>1/12-7/12/2013 Z Bloggs Fee</t>
  </si>
  <si>
    <t>Orig Curr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</si>
</sst>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3">
    <xf numFmtId="0" fontId="0" fillId="0" borderId="0" xfId="0"/>
    <xf numFmtId="0" fontId="18" fillId="0" borderId="0" xfId="42"/>
    <xf numFmtId="0" fontId="19" fillId="0" borderId="10" xfId="42" applyFont="1" applyBorder="1" applyAlignment="1">
      <alignment wrapText="1"/>
    </xf>
    <xf numFmtId="0" fontId="19" fillId="0" borderId="10" xfId="42" applyFont="1" applyBorder="1"/>
    <xf numFmtId="0" fontId="19" fillId="33" borderId="10" xfId="42" applyFont="1" applyFill="1" applyBorder="1" applyAlignment="1">
      <alignment wrapText="1"/>
    </xf>
    <xf numFmtId="0" fontId="0" fillId="0" borderId="10" xfId="0" applyBorder="1"/>
    <xf numFmtId="14" fontId="0" fillId="0" borderId="10" xfId="0" applyNumberFormat="1" applyBorder="1"/>
    <xf numFmtId="4" fontId="0" fillId="0" borderId="10" xfId="0" applyNumberFormat="1" applyBorder="1"/>
    <xf numFmtId="4" fontId="0" fillId="0" borderId="11" xfId="0" applyNumberFormat="1" applyBorder="1"/>
    <xf numFmtId="0" fontId="0" fillId="0" borderId="0" xfId="0" applyBorder="1"/>
    <xf numFmtId="0" fontId="20" fillId="0" borderId="16" xfId="0" applyFont="1" applyBorder="1"/>
    <xf numFmtId="0" fontId="0" fillId="0" borderId="17" xfId="0" applyBorder="1"/>
    <xf numFmtId="0" fontId="0" fillId="0" borderId="19" xfId="0" applyBorder="1"/>
    <xf numFmtId="0" fontId="16" fillId="0" borderId="19" xfId="0" applyFont="1" applyBorder="1"/>
    <xf numFmtId="0" fontId="0" fillId="0" borderId="21" xfId="0" applyBorder="1"/>
    <xf numFmtId="0" fontId="0" fillId="0" borderId="14" xfId="0" applyBorder="1"/>
    <xf numFmtId="0" fontId="20" fillId="0" borderId="17" xfId="0" applyFont="1" applyBorder="1"/>
    <xf numFmtId="0" fontId="16" fillId="0" borderId="0" xfId="0" applyFont="1" applyBorder="1"/>
    <xf numFmtId="0" fontId="0" fillId="0" borderId="10" xfId="0" applyFill="1" applyBorder="1"/>
    <xf numFmtId="4" fontId="0" fillId="0" borderId="0" xfId="0" applyNumberFormat="1" applyBorder="1"/>
    <xf numFmtId="0" fontId="0" fillId="0" borderId="17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right" wrapText="1"/>
    </xf>
    <xf numFmtId="0" fontId="19" fillId="0" borderId="10" xfId="42" applyFont="1" applyBorder="1" applyAlignment="1">
      <alignment horizontal="right" wrapText="1"/>
    </xf>
    <xf numFmtId="0" fontId="0" fillId="0" borderId="10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0" xfId="0" applyAlignment="1">
      <alignment horizontal="right"/>
    </xf>
    <xf numFmtId="4" fontId="0" fillId="0" borderId="17" xfId="0" applyNumberFormat="1" applyBorder="1"/>
    <xf numFmtId="4" fontId="19" fillId="33" borderId="10" xfId="42" applyNumberFormat="1" applyFont="1" applyFill="1" applyBorder="1" applyAlignment="1">
      <alignment wrapText="1"/>
    </xf>
    <xf numFmtId="4" fontId="19" fillId="33" borderId="11" xfId="42" applyNumberFormat="1" applyFont="1" applyFill="1" applyBorder="1" applyAlignment="1">
      <alignment wrapText="1"/>
    </xf>
    <xf numFmtId="4" fontId="0" fillId="0" borderId="14" xfId="0" applyNumberFormat="1" applyBorder="1"/>
    <xf numFmtId="4" fontId="0" fillId="0" borderId="0" xfId="0" applyNumberFormat="1"/>
    <xf numFmtId="4" fontId="0" fillId="0" borderId="18" xfId="0" applyNumberFormat="1" applyBorder="1"/>
    <xf numFmtId="4" fontId="0" fillId="0" borderId="20" xfId="0" applyNumberFormat="1" applyBorder="1"/>
    <xf numFmtId="4" fontId="0" fillId="0" borderId="20" xfId="0" applyNumberFormat="1" applyBorder="1" applyAlignment="1">
      <alignment wrapText="1"/>
    </xf>
    <xf numFmtId="4" fontId="0" fillId="0" borderId="15" xfId="0" applyNumberFormat="1" applyBorder="1"/>
    <xf numFmtId="0" fontId="0" fillId="0" borderId="1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19" fillId="0" borderId="10" xfId="42" applyFont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2" xfId="0" applyBorder="1"/>
    <xf numFmtId="0" fontId="0" fillId="0" borderId="1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9" fillId="0" borderId="10" xfId="42" applyFont="1" applyBorder="1" applyAlignment="1">
      <alignment horizontal="right"/>
    </xf>
    <xf numFmtId="0" fontId="0" fillId="0" borderId="19" xfId="0" applyBorder="1" applyAlignment="1">
      <alignment horizontal="left"/>
    </xf>
    <xf numFmtId="0" fontId="0" fillId="0" borderId="1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1" xfId="0" applyBorder="1" applyAlignment="1">
      <alignment horizont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3"/>
  <sheetViews>
    <sheetView tabSelected="1" zoomScale="90" zoomScaleNormal="90" zoomScalePageLayoutView="133" workbookViewId="0">
      <selection activeCell="C2" sqref="C2"/>
    </sheetView>
  </sheetViews>
  <sheetFormatPr defaultColWidth="8.85546875" defaultRowHeight="15" x14ac:dyDescent="0.25"/>
  <cols>
    <col min="1" max="1" width="6.140625" customWidth="1"/>
    <col min="2" max="2" width="18.5703125" customWidth="1"/>
    <col min="3" max="3" width="5.7109375" customWidth="1"/>
    <col min="4" max="4" width="11.7109375" customWidth="1"/>
    <col min="5" max="5" width="7.140625" style="26" customWidth="1"/>
    <col min="6" max="6" width="7.42578125" style="26" customWidth="1"/>
    <col min="7" max="7" width="6" customWidth="1"/>
    <col min="8" max="8" width="14.85546875" customWidth="1"/>
    <col min="9" max="9" width="6.7109375" style="42" customWidth="1"/>
    <col min="10" max="10" width="6.85546875" style="42" customWidth="1"/>
    <col min="11" max="11" width="7.28515625" style="42" customWidth="1"/>
    <col min="12" max="12" width="30.140625" customWidth="1"/>
    <col min="13" max="13" width="4.42578125" style="42" customWidth="1"/>
    <col min="15" max="16" width="8.85546875" style="31"/>
    <col min="18" max="20" width="8.85546875" style="31"/>
  </cols>
  <sheetData>
    <row r="1" spans="1:21" ht="18.75" x14ac:dyDescent="0.3">
      <c r="A1" s="10" t="s">
        <v>37</v>
      </c>
      <c r="B1" s="16"/>
      <c r="C1" s="11"/>
      <c r="D1" s="11"/>
      <c r="E1" s="20"/>
      <c r="F1" s="20"/>
      <c r="G1" s="11"/>
      <c r="H1" s="11"/>
      <c r="I1" s="36"/>
      <c r="J1" s="36"/>
      <c r="K1" s="36"/>
      <c r="L1" s="11"/>
      <c r="M1" s="36"/>
      <c r="N1" s="11"/>
      <c r="O1" s="27"/>
      <c r="P1" s="27"/>
      <c r="Q1" s="11"/>
      <c r="R1" s="27"/>
      <c r="S1" s="27"/>
      <c r="T1" s="32"/>
    </row>
    <row r="2" spans="1:21" x14ac:dyDescent="0.25">
      <c r="A2" s="12"/>
      <c r="B2" s="9"/>
      <c r="C2" s="9"/>
      <c r="D2" s="9"/>
      <c r="E2" s="21"/>
      <c r="F2" s="21"/>
      <c r="G2" s="9"/>
      <c r="H2" s="9"/>
      <c r="I2" s="37"/>
      <c r="J2" s="37"/>
      <c r="K2" s="37"/>
      <c r="L2" s="9"/>
      <c r="M2" s="37"/>
      <c r="N2" s="9"/>
      <c r="O2" s="19"/>
      <c r="P2" s="19"/>
      <c r="Q2" s="9"/>
      <c r="R2" s="19"/>
      <c r="S2" s="19"/>
      <c r="T2" s="33"/>
    </row>
    <row r="3" spans="1:21" ht="34.5" customHeight="1" x14ac:dyDescent="0.25">
      <c r="A3" s="48" t="s">
        <v>50</v>
      </c>
      <c r="B3" s="49"/>
      <c r="C3" s="49"/>
      <c r="D3" s="49"/>
      <c r="E3" s="49"/>
      <c r="F3" s="49"/>
      <c r="G3" s="49"/>
      <c r="H3" s="49"/>
      <c r="I3" s="49"/>
      <c r="J3" s="49"/>
      <c r="K3" s="37"/>
      <c r="L3" s="9"/>
      <c r="M3" s="37"/>
      <c r="N3" s="9"/>
      <c r="O3" s="19"/>
      <c r="P3" s="19"/>
      <c r="Q3" s="9"/>
      <c r="R3" s="19"/>
      <c r="S3" s="19"/>
      <c r="T3" s="33"/>
    </row>
    <row r="4" spans="1:21" ht="12.95" customHeight="1" x14ac:dyDescent="0.25">
      <c r="A4" s="44"/>
      <c r="B4" s="45"/>
      <c r="C4" s="45"/>
      <c r="D4" s="45"/>
      <c r="E4" s="22"/>
      <c r="F4" s="22"/>
      <c r="G4" s="45"/>
      <c r="H4" s="45"/>
      <c r="I4" s="38"/>
      <c r="J4" s="38"/>
      <c r="K4" s="37"/>
      <c r="L4" s="9"/>
      <c r="M4" s="37"/>
      <c r="N4" s="9"/>
      <c r="O4" s="19"/>
      <c r="P4" s="19"/>
      <c r="Q4" s="9"/>
      <c r="R4" s="19"/>
      <c r="S4" s="19"/>
      <c r="T4" s="33"/>
    </row>
    <row r="5" spans="1:21" ht="18" customHeight="1" x14ac:dyDescent="0.25">
      <c r="A5" s="47" t="s">
        <v>48</v>
      </c>
      <c r="B5" s="45"/>
      <c r="C5" s="45"/>
      <c r="D5" s="45"/>
      <c r="E5" s="45"/>
      <c r="F5" s="45"/>
      <c r="G5" s="45"/>
      <c r="H5" s="45"/>
      <c r="I5" s="45"/>
      <c r="J5" s="45"/>
      <c r="K5" s="37"/>
      <c r="L5" s="9"/>
      <c r="M5" s="37"/>
      <c r="N5" s="9"/>
      <c r="O5" s="19"/>
      <c r="P5" s="19"/>
      <c r="Q5" s="9"/>
      <c r="R5" s="19"/>
      <c r="S5" s="19"/>
      <c r="T5" s="33"/>
    </row>
    <row r="6" spans="1:21" ht="32.1" customHeight="1" x14ac:dyDescent="0.25">
      <c r="A6" s="44"/>
      <c r="B6" s="45"/>
      <c r="C6" s="45"/>
      <c r="D6" s="45"/>
      <c r="E6" s="22"/>
      <c r="F6" s="22"/>
      <c r="G6" s="45"/>
      <c r="H6" s="45"/>
      <c r="I6" s="38"/>
      <c r="J6" s="38"/>
      <c r="K6" s="37"/>
      <c r="L6" s="9"/>
      <c r="M6" s="37"/>
      <c r="N6" s="9"/>
      <c r="O6" s="19"/>
      <c r="P6" s="19"/>
      <c r="Q6" s="50" t="s">
        <v>42</v>
      </c>
      <c r="R6" s="51"/>
      <c r="S6" s="52"/>
      <c r="T6" s="34"/>
      <c r="U6" s="9"/>
    </row>
    <row r="7" spans="1:21" ht="60" x14ac:dyDescent="0.25">
      <c r="A7" s="23" t="s">
        <v>72</v>
      </c>
      <c r="B7" s="2" t="s">
        <v>52</v>
      </c>
      <c r="C7" s="23" t="s">
        <v>69</v>
      </c>
      <c r="D7" s="46" t="s">
        <v>53</v>
      </c>
      <c r="E7" s="23" t="s">
        <v>70</v>
      </c>
      <c r="F7" s="23" t="s">
        <v>71</v>
      </c>
      <c r="G7" s="23" t="s">
        <v>73</v>
      </c>
      <c r="H7" s="2" t="s">
        <v>38</v>
      </c>
      <c r="I7" s="39" t="s">
        <v>46</v>
      </c>
      <c r="J7" s="39" t="s">
        <v>47</v>
      </c>
      <c r="K7" s="39" t="s">
        <v>39</v>
      </c>
      <c r="L7" s="3" t="s">
        <v>45</v>
      </c>
      <c r="M7" s="39" t="s">
        <v>76</v>
      </c>
      <c r="N7" s="46" t="s">
        <v>0</v>
      </c>
      <c r="O7" s="28" t="s">
        <v>40</v>
      </c>
      <c r="P7" s="29" t="s">
        <v>1</v>
      </c>
      <c r="Q7" s="4" t="s">
        <v>2</v>
      </c>
      <c r="R7" s="28" t="s">
        <v>41</v>
      </c>
      <c r="S7" s="28" t="s">
        <v>3</v>
      </c>
      <c r="T7" s="28" t="s">
        <v>49</v>
      </c>
      <c r="U7" s="1" t="s">
        <v>4</v>
      </c>
    </row>
    <row r="8" spans="1:21" ht="17.100000000000001" customHeight="1" x14ac:dyDescent="0.25">
      <c r="A8" s="5">
        <v>1001</v>
      </c>
      <c r="B8" s="5" t="s">
        <v>58</v>
      </c>
      <c r="C8" s="5">
        <v>5001</v>
      </c>
      <c r="D8" s="6">
        <v>41613</v>
      </c>
      <c r="E8" s="24">
        <v>990</v>
      </c>
      <c r="F8" s="24">
        <v>2345</v>
      </c>
      <c r="G8" s="5">
        <v>100</v>
      </c>
      <c r="H8" s="5" t="s">
        <v>5</v>
      </c>
      <c r="I8" s="40" t="s">
        <v>8</v>
      </c>
      <c r="J8" s="40"/>
      <c r="K8" s="40" t="s">
        <v>6</v>
      </c>
      <c r="L8" s="5" t="s">
        <v>54</v>
      </c>
      <c r="M8" s="40" t="s">
        <v>7</v>
      </c>
      <c r="N8" s="7">
        <v>3500</v>
      </c>
      <c r="O8" s="7"/>
      <c r="P8" s="8">
        <v>3500</v>
      </c>
      <c r="Q8" s="5"/>
      <c r="R8" s="7"/>
      <c r="S8" s="7"/>
      <c r="T8" s="7">
        <f t="shared" ref="T8:T18" si="0">P8+S8</f>
        <v>3500</v>
      </c>
    </row>
    <row r="9" spans="1:21" ht="17.100000000000001" customHeight="1" x14ac:dyDescent="0.25">
      <c r="A9" s="5">
        <v>1001</v>
      </c>
      <c r="B9" s="5" t="s">
        <v>58</v>
      </c>
      <c r="C9" s="5">
        <v>5001</v>
      </c>
      <c r="D9" s="6">
        <v>41613</v>
      </c>
      <c r="E9" s="24">
        <v>990</v>
      </c>
      <c r="F9" s="24">
        <v>2345</v>
      </c>
      <c r="G9" s="5">
        <v>100</v>
      </c>
      <c r="H9" s="5" t="s">
        <v>5</v>
      </c>
      <c r="I9" s="40" t="s">
        <v>9</v>
      </c>
      <c r="J9" s="40"/>
      <c r="K9" s="40" t="s">
        <v>6</v>
      </c>
      <c r="L9" s="5" t="s">
        <v>54</v>
      </c>
      <c r="M9" s="40" t="s">
        <v>7</v>
      </c>
      <c r="N9" s="7">
        <v>3500</v>
      </c>
      <c r="O9" s="7">
        <v>3500</v>
      </c>
      <c r="P9" s="8"/>
      <c r="Q9" s="5"/>
      <c r="R9" s="7"/>
      <c r="S9" s="7"/>
      <c r="T9" s="7">
        <f>P9</f>
        <v>0</v>
      </c>
    </row>
    <row r="10" spans="1:21" x14ac:dyDescent="0.25">
      <c r="A10" s="5">
        <v>1001</v>
      </c>
      <c r="B10" s="5" t="s">
        <v>58</v>
      </c>
      <c r="C10" s="5">
        <v>5002</v>
      </c>
      <c r="D10" s="6">
        <v>41613</v>
      </c>
      <c r="E10" s="24">
        <v>999</v>
      </c>
      <c r="F10" s="24" t="s">
        <v>11</v>
      </c>
      <c r="G10" s="5"/>
      <c r="H10" s="5" t="s">
        <v>12</v>
      </c>
      <c r="I10" s="40" t="s">
        <v>8</v>
      </c>
      <c r="J10" s="40"/>
      <c r="K10" s="40" t="s">
        <v>10</v>
      </c>
      <c r="L10" s="5" t="s">
        <v>30</v>
      </c>
      <c r="M10" s="40" t="s">
        <v>7</v>
      </c>
      <c r="N10" s="7">
        <v>2400</v>
      </c>
      <c r="O10" s="7"/>
      <c r="P10" s="8">
        <v>2400</v>
      </c>
      <c r="Q10" s="5"/>
      <c r="R10" s="7"/>
      <c r="S10" s="7"/>
      <c r="T10" s="7">
        <f t="shared" si="0"/>
        <v>2400</v>
      </c>
    </row>
    <row r="11" spans="1:21" x14ac:dyDescent="0.25">
      <c r="A11" s="5">
        <v>1001</v>
      </c>
      <c r="B11" s="5" t="s">
        <v>58</v>
      </c>
      <c r="C11" s="5">
        <v>5003</v>
      </c>
      <c r="D11" s="6">
        <v>41614</v>
      </c>
      <c r="E11" s="24">
        <v>1000</v>
      </c>
      <c r="F11" s="24" t="s">
        <v>13</v>
      </c>
      <c r="G11" s="5">
        <v>101</v>
      </c>
      <c r="H11" s="5" t="s">
        <v>14</v>
      </c>
      <c r="I11" s="40" t="s">
        <v>9</v>
      </c>
      <c r="J11" s="40"/>
      <c r="K11" s="40" t="s">
        <v>6</v>
      </c>
      <c r="L11" s="5" t="s">
        <v>15</v>
      </c>
      <c r="M11" s="40" t="s">
        <v>55</v>
      </c>
      <c r="N11" s="7">
        <v>123</v>
      </c>
      <c r="O11" s="7">
        <v>123</v>
      </c>
      <c r="P11" s="8"/>
      <c r="Q11" s="5">
        <v>0.82630000000000003</v>
      </c>
      <c r="R11" s="7">
        <f>O11/Q11</f>
        <v>148.85634757352051</v>
      </c>
      <c r="S11" s="7"/>
      <c r="T11" s="7">
        <f t="shared" si="0"/>
        <v>0</v>
      </c>
    </row>
    <row r="12" spans="1:21" x14ac:dyDescent="0.25">
      <c r="A12" s="5">
        <v>1001</v>
      </c>
      <c r="B12" s="5" t="s">
        <v>58</v>
      </c>
      <c r="C12" s="5">
        <v>5006</v>
      </c>
      <c r="D12" s="6">
        <v>41657</v>
      </c>
      <c r="E12" s="24">
        <v>1002</v>
      </c>
      <c r="F12" s="24" t="s">
        <v>20</v>
      </c>
      <c r="G12" s="5">
        <v>102</v>
      </c>
      <c r="H12" s="5" t="s">
        <v>44</v>
      </c>
      <c r="I12" s="40" t="s">
        <v>21</v>
      </c>
      <c r="J12" s="40"/>
      <c r="K12" s="40" t="s">
        <v>6</v>
      </c>
      <c r="L12" s="6" t="s">
        <v>22</v>
      </c>
      <c r="M12" s="40" t="s">
        <v>7</v>
      </c>
      <c r="N12" s="7">
        <v>346</v>
      </c>
      <c r="O12" s="7">
        <v>346</v>
      </c>
      <c r="P12" s="8"/>
      <c r="Q12" s="5"/>
      <c r="R12" s="7"/>
      <c r="S12" s="7"/>
      <c r="T12" s="7">
        <f t="shared" si="0"/>
        <v>0</v>
      </c>
    </row>
    <row r="13" spans="1:21" x14ac:dyDescent="0.25">
      <c r="A13" s="5">
        <v>1001</v>
      </c>
      <c r="B13" s="5" t="s">
        <v>58</v>
      </c>
      <c r="C13" s="5">
        <v>5007</v>
      </c>
      <c r="D13" s="6">
        <v>41657</v>
      </c>
      <c r="E13" s="24">
        <v>1003</v>
      </c>
      <c r="F13" s="24" t="s">
        <v>23</v>
      </c>
      <c r="G13" s="5">
        <v>103</v>
      </c>
      <c r="H13" s="5" t="s">
        <v>60</v>
      </c>
      <c r="I13" s="40" t="s">
        <v>25</v>
      </c>
      <c r="J13" s="40"/>
      <c r="K13" s="40" t="s">
        <v>6</v>
      </c>
      <c r="L13" s="5" t="s">
        <v>59</v>
      </c>
      <c r="M13" s="40" t="s">
        <v>7</v>
      </c>
      <c r="N13" s="7">
        <v>3600</v>
      </c>
      <c r="O13" s="7"/>
      <c r="P13" s="8">
        <f>N13</f>
        <v>3600</v>
      </c>
      <c r="Q13" s="5"/>
      <c r="R13" s="7"/>
      <c r="S13" s="7"/>
      <c r="T13" s="7">
        <f>N13+S13</f>
        <v>3600</v>
      </c>
    </row>
    <row r="14" spans="1:21" x14ac:dyDescent="0.25">
      <c r="A14" s="5">
        <v>1005</v>
      </c>
      <c r="B14" s="5" t="s">
        <v>74</v>
      </c>
      <c r="C14" s="5">
        <v>5004</v>
      </c>
      <c r="D14" s="6">
        <v>41657</v>
      </c>
      <c r="E14" s="24">
        <v>1001</v>
      </c>
      <c r="F14" s="24" t="s">
        <v>16</v>
      </c>
      <c r="G14" s="5"/>
      <c r="H14" s="5" t="s">
        <v>12</v>
      </c>
      <c r="I14" s="40" t="s">
        <v>17</v>
      </c>
      <c r="J14" s="40"/>
      <c r="K14" s="40" t="s">
        <v>16</v>
      </c>
      <c r="L14" s="5" t="s">
        <v>75</v>
      </c>
      <c r="M14" s="40" t="s">
        <v>7</v>
      </c>
      <c r="N14" s="7">
        <v>2500</v>
      </c>
      <c r="O14" s="7"/>
      <c r="P14" s="8">
        <f>N14</f>
        <v>2500</v>
      </c>
      <c r="Q14" s="5"/>
      <c r="R14" s="7"/>
      <c r="S14" s="7"/>
      <c r="T14" s="7">
        <f t="shared" si="0"/>
        <v>2500</v>
      </c>
    </row>
    <row r="15" spans="1:21" x14ac:dyDescent="0.25">
      <c r="A15" s="5">
        <v>1201</v>
      </c>
      <c r="B15" s="5" t="s">
        <v>56</v>
      </c>
      <c r="C15" s="5">
        <v>5005</v>
      </c>
      <c r="D15" s="6">
        <v>41623</v>
      </c>
      <c r="E15" s="24">
        <v>1001</v>
      </c>
      <c r="F15" s="24" t="s">
        <v>16</v>
      </c>
      <c r="G15" s="5"/>
      <c r="H15" s="5" t="s">
        <v>43</v>
      </c>
      <c r="I15" s="40" t="s">
        <v>18</v>
      </c>
      <c r="J15" s="40"/>
      <c r="K15" s="40" t="s">
        <v>16</v>
      </c>
      <c r="L15" s="5" t="s">
        <v>19</v>
      </c>
      <c r="M15" s="40" t="s">
        <v>55</v>
      </c>
      <c r="N15" s="7">
        <v>5000</v>
      </c>
      <c r="O15" s="7"/>
      <c r="P15" s="8">
        <v>5000</v>
      </c>
      <c r="Q15" s="5">
        <v>0.82630000000000003</v>
      </c>
      <c r="R15" s="7"/>
      <c r="S15" s="7">
        <f>N15/Q15</f>
        <v>6051.0710395740043</v>
      </c>
      <c r="T15" s="7">
        <f>S15</f>
        <v>6051.0710395740043</v>
      </c>
    </row>
    <row r="16" spans="1:21" x14ac:dyDescent="0.25">
      <c r="A16" s="5">
        <v>1205</v>
      </c>
      <c r="B16" s="18" t="s">
        <v>64</v>
      </c>
      <c r="C16" s="5">
        <v>5014</v>
      </c>
      <c r="D16" s="6">
        <v>41631</v>
      </c>
      <c r="E16" s="24">
        <v>1008</v>
      </c>
      <c r="F16" s="24">
        <v>1501</v>
      </c>
      <c r="G16" s="5">
        <v>106</v>
      </c>
      <c r="H16" s="5" t="s">
        <v>65</v>
      </c>
      <c r="I16" s="40" t="s">
        <v>18</v>
      </c>
      <c r="J16" s="40"/>
      <c r="K16" s="40" t="s">
        <v>6</v>
      </c>
      <c r="L16" s="5" t="s">
        <v>66</v>
      </c>
      <c r="M16" s="40" t="s">
        <v>7</v>
      </c>
      <c r="N16" s="7">
        <f>75*25</f>
        <v>1875</v>
      </c>
      <c r="O16" s="7"/>
      <c r="P16" s="8">
        <v>1875</v>
      </c>
      <c r="Q16" s="5"/>
      <c r="R16" s="7"/>
      <c r="S16" s="7"/>
      <c r="T16" s="7">
        <f t="shared" si="0"/>
        <v>1875</v>
      </c>
    </row>
    <row r="17" spans="1:20" x14ac:dyDescent="0.25">
      <c r="A17" s="5">
        <v>1206</v>
      </c>
      <c r="B17" s="43" t="s">
        <v>61</v>
      </c>
      <c r="C17" s="5">
        <v>5013</v>
      </c>
      <c r="D17" s="6">
        <v>41623</v>
      </c>
      <c r="E17" s="24">
        <v>1007</v>
      </c>
      <c r="F17" s="24" t="s">
        <v>16</v>
      </c>
      <c r="G17" s="5"/>
      <c r="H17" s="5" t="s">
        <v>62</v>
      </c>
      <c r="I17" s="40" t="s">
        <v>17</v>
      </c>
      <c r="J17" s="40"/>
      <c r="K17" s="40" t="s">
        <v>16</v>
      </c>
      <c r="L17" s="5" t="s">
        <v>63</v>
      </c>
      <c r="M17" s="40" t="s">
        <v>7</v>
      </c>
      <c r="N17" s="7">
        <v>1000</v>
      </c>
      <c r="O17" s="7"/>
      <c r="P17" s="8">
        <f>N17</f>
        <v>1000</v>
      </c>
      <c r="Q17" s="5"/>
      <c r="R17" s="7"/>
      <c r="S17" s="7"/>
      <c r="T17" s="7">
        <f t="shared" si="0"/>
        <v>1000</v>
      </c>
    </row>
    <row r="18" spans="1:20" x14ac:dyDescent="0.25">
      <c r="A18" s="5">
        <v>1250</v>
      </c>
      <c r="B18" s="5" t="s">
        <v>57</v>
      </c>
      <c r="C18" s="5">
        <v>5016</v>
      </c>
      <c r="D18" s="6">
        <v>41612</v>
      </c>
      <c r="E18" s="24">
        <v>1009</v>
      </c>
      <c r="F18" s="24" t="s">
        <v>67</v>
      </c>
      <c r="G18" s="5"/>
      <c r="H18" s="5" t="s">
        <v>44</v>
      </c>
      <c r="I18" s="40" t="s">
        <v>21</v>
      </c>
      <c r="J18" s="40"/>
      <c r="K18" s="40" t="s">
        <v>10</v>
      </c>
      <c r="L18" s="5" t="s">
        <v>68</v>
      </c>
      <c r="M18" s="40" t="s">
        <v>7</v>
      </c>
      <c r="N18" s="7">
        <v>250</v>
      </c>
      <c r="O18" s="7">
        <v>250</v>
      </c>
      <c r="P18" s="8"/>
      <c r="Q18" s="5"/>
      <c r="R18" s="7"/>
      <c r="S18" s="7"/>
      <c r="T18" s="7">
        <f t="shared" si="0"/>
        <v>0</v>
      </c>
    </row>
    <row r="19" spans="1:20" x14ac:dyDescent="0.25">
      <c r="A19" s="12"/>
      <c r="B19" s="9"/>
      <c r="C19" s="9"/>
      <c r="D19" s="9"/>
      <c r="E19" s="21"/>
      <c r="F19" s="21"/>
      <c r="G19" s="9"/>
      <c r="H19" s="9"/>
      <c r="I19" s="37"/>
      <c r="J19" s="37"/>
      <c r="K19" s="37"/>
      <c r="L19" s="9"/>
      <c r="M19" s="37"/>
      <c r="N19" s="9"/>
      <c r="O19" s="19"/>
      <c r="P19" s="19"/>
      <c r="Q19" s="9"/>
      <c r="R19" s="19"/>
      <c r="S19" s="19"/>
      <c r="T19" s="33"/>
    </row>
    <row r="20" spans="1:20" x14ac:dyDescent="0.25">
      <c r="A20" s="13" t="s">
        <v>24</v>
      </c>
      <c r="B20" s="17"/>
      <c r="C20" s="9"/>
      <c r="D20" s="9"/>
      <c r="E20" s="21"/>
      <c r="F20" s="21"/>
      <c r="G20" s="9"/>
      <c r="H20" s="9"/>
      <c r="I20" s="37"/>
      <c r="J20" s="37"/>
      <c r="K20" s="37"/>
      <c r="L20" s="9"/>
      <c r="M20" s="37"/>
      <c r="N20" s="19"/>
      <c r="O20" s="19"/>
      <c r="P20" s="19"/>
      <c r="Q20" s="19"/>
      <c r="R20" s="19"/>
      <c r="S20" s="19"/>
      <c r="T20" s="33"/>
    </row>
    <row r="21" spans="1:20" x14ac:dyDescent="0.25">
      <c r="A21" s="12" t="s">
        <v>26</v>
      </c>
      <c r="B21" s="9"/>
      <c r="C21" s="9"/>
      <c r="D21" s="9"/>
      <c r="E21" s="21"/>
      <c r="F21" s="21"/>
      <c r="G21" s="9"/>
      <c r="H21" s="9"/>
      <c r="I21" s="37"/>
      <c r="J21" s="37"/>
      <c r="K21" s="37"/>
      <c r="L21" s="9"/>
      <c r="M21" s="37"/>
      <c r="N21" s="9"/>
      <c r="O21" s="19"/>
      <c r="P21" s="19"/>
      <c r="Q21" s="9"/>
      <c r="R21" s="19"/>
      <c r="S21" s="19"/>
      <c r="T21" s="33"/>
    </row>
    <row r="22" spans="1:20" x14ac:dyDescent="0.25">
      <c r="A22" s="12" t="s">
        <v>25</v>
      </c>
      <c r="B22" s="9"/>
      <c r="C22" s="9"/>
      <c r="D22" s="9" t="s">
        <v>31</v>
      </c>
      <c r="E22" s="21"/>
      <c r="F22" s="21"/>
      <c r="G22" s="9"/>
      <c r="H22" s="9"/>
      <c r="I22" s="37"/>
      <c r="J22" s="37"/>
      <c r="K22" s="37"/>
      <c r="L22" s="9"/>
      <c r="M22" s="37"/>
      <c r="N22" s="9"/>
      <c r="O22" s="19"/>
      <c r="P22" s="19"/>
      <c r="Q22" s="9"/>
      <c r="R22" s="19"/>
      <c r="S22" s="19"/>
      <c r="T22" s="33"/>
    </row>
    <row r="23" spans="1:20" x14ac:dyDescent="0.25">
      <c r="A23" s="12" t="s">
        <v>8</v>
      </c>
      <c r="B23" s="9"/>
      <c r="C23" s="9"/>
      <c r="D23" s="9" t="s">
        <v>32</v>
      </c>
      <c r="E23" s="21"/>
      <c r="F23" s="21"/>
      <c r="G23" s="9"/>
      <c r="H23" s="9"/>
      <c r="I23" s="37"/>
      <c r="J23" s="37"/>
      <c r="K23" s="37"/>
      <c r="L23" s="9"/>
      <c r="M23" s="37"/>
      <c r="N23" s="9"/>
      <c r="O23" s="19"/>
      <c r="P23" s="19"/>
      <c r="Q23" s="19"/>
      <c r="R23" s="19"/>
      <c r="S23" s="19"/>
      <c r="T23" s="33"/>
    </row>
    <row r="24" spans="1:20" x14ac:dyDescent="0.25">
      <c r="A24" s="12" t="s">
        <v>21</v>
      </c>
      <c r="B24" s="9"/>
      <c r="C24" s="9"/>
      <c r="D24" s="9" t="s">
        <v>33</v>
      </c>
      <c r="E24" s="21"/>
      <c r="F24" s="21"/>
      <c r="G24" s="9"/>
      <c r="H24" s="9"/>
      <c r="I24" s="37"/>
      <c r="J24" s="37"/>
      <c r="K24" s="37"/>
      <c r="L24" s="9"/>
      <c r="M24" s="37"/>
      <c r="N24" s="9"/>
      <c r="O24" s="19"/>
      <c r="P24" s="19"/>
      <c r="Q24" s="19"/>
      <c r="R24" s="19"/>
      <c r="S24" s="19"/>
      <c r="T24" s="33"/>
    </row>
    <row r="25" spans="1:20" x14ac:dyDescent="0.25">
      <c r="A25" s="12" t="s">
        <v>9</v>
      </c>
      <c r="B25" s="9"/>
      <c r="C25" s="9"/>
      <c r="D25" s="9" t="s">
        <v>34</v>
      </c>
      <c r="E25" s="21"/>
      <c r="F25" s="21"/>
      <c r="G25" s="9"/>
      <c r="H25" s="9"/>
      <c r="I25" s="37"/>
      <c r="J25" s="37"/>
      <c r="K25" s="37"/>
      <c r="L25" s="9"/>
      <c r="M25" s="37"/>
      <c r="N25" s="9"/>
      <c r="O25" s="19"/>
      <c r="P25" s="19"/>
      <c r="Q25" s="19"/>
      <c r="R25" s="19"/>
      <c r="S25" s="19"/>
      <c r="T25" s="33"/>
    </row>
    <row r="26" spans="1:20" x14ac:dyDescent="0.25">
      <c r="A26" s="12"/>
      <c r="B26" s="9"/>
      <c r="C26" s="9"/>
      <c r="D26" s="9"/>
      <c r="E26" s="21"/>
      <c r="F26" s="21"/>
      <c r="G26" s="9"/>
      <c r="H26" s="9"/>
      <c r="I26" s="37"/>
      <c r="J26" s="37"/>
      <c r="K26" s="37"/>
      <c r="L26" s="9"/>
      <c r="M26" s="37"/>
      <c r="N26" s="9"/>
      <c r="O26" s="19"/>
      <c r="P26" s="19"/>
      <c r="Q26" s="19"/>
      <c r="R26" s="19"/>
      <c r="S26" s="19"/>
      <c r="T26" s="33"/>
    </row>
    <row r="27" spans="1:20" x14ac:dyDescent="0.25">
      <c r="A27" s="12" t="s">
        <v>27</v>
      </c>
      <c r="B27" s="9"/>
      <c r="C27" s="9"/>
      <c r="D27" s="9"/>
      <c r="E27" s="21"/>
      <c r="F27" s="21"/>
      <c r="G27" s="9"/>
      <c r="H27" s="9"/>
      <c r="I27" s="37"/>
      <c r="J27" s="37"/>
      <c r="K27" s="37"/>
      <c r="L27" s="9"/>
      <c r="M27" s="37"/>
      <c r="N27" s="9"/>
      <c r="O27" s="19"/>
      <c r="P27" s="19"/>
      <c r="Q27" s="9"/>
      <c r="R27" s="19"/>
      <c r="S27" s="19"/>
      <c r="T27" s="33"/>
    </row>
    <row r="28" spans="1:20" x14ac:dyDescent="0.25">
      <c r="A28" s="12" t="s">
        <v>18</v>
      </c>
      <c r="B28" s="9"/>
      <c r="C28" s="9"/>
      <c r="D28" s="9" t="s">
        <v>35</v>
      </c>
      <c r="E28" s="21"/>
      <c r="F28" s="21"/>
      <c r="G28" s="9"/>
      <c r="H28" s="9"/>
      <c r="I28" s="37"/>
      <c r="J28" s="37"/>
      <c r="K28" s="37"/>
      <c r="L28" s="9"/>
      <c r="M28" s="37"/>
      <c r="N28" s="9"/>
      <c r="O28" s="19"/>
      <c r="P28" s="19"/>
      <c r="Q28" s="9"/>
      <c r="R28" s="19"/>
      <c r="S28" s="19"/>
      <c r="T28" s="33"/>
    </row>
    <row r="29" spans="1:20" x14ac:dyDescent="0.25">
      <c r="A29" s="12" t="s">
        <v>17</v>
      </c>
      <c r="B29" s="9"/>
      <c r="C29" s="9"/>
      <c r="D29" s="9" t="s">
        <v>36</v>
      </c>
      <c r="E29" s="21"/>
      <c r="F29" s="21"/>
      <c r="G29" s="9"/>
      <c r="H29" s="9"/>
      <c r="I29" s="37"/>
      <c r="J29" s="37"/>
      <c r="K29" s="37"/>
      <c r="L29" s="9"/>
      <c r="M29" s="37"/>
      <c r="N29" s="9"/>
      <c r="O29" s="19"/>
      <c r="P29" s="19"/>
      <c r="Q29" s="9"/>
      <c r="R29" s="19"/>
      <c r="S29" s="19"/>
      <c r="T29" s="33"/>
    </row>
    <row r="30" spans="1:20" x14ac:dyDescent="0.25">
      <c r="A30" s="12" t="s">
        <v>28</v>
      </c>
      <c r="B30" s="9"/>
      <c r="C30" s="9"/>
      <c r="D30" s="9" t="s">
        <v>34</v>
      </c>
      <c r="E30" s="21"/>
      <c r="F30" s="21"/>
      <c r="G30" s="9"/>
      <c r="H30" s="9"/>
      <c r="I30" s="37"/>
      <c r="J30" s="37"/>
      <c r="K30" s="37"/>
      <c r="L30" s="9"/>
      <c r="M30" s="37"/>
      <c r="N30" s="9"/>
      <c r="O30" s="19"/>
      <c r="P30" s="19"/>
      <c r="Q30" s="9"/>
      <c r="R30" s="19"/>
      <c r="S30" s="19"/>
      <c r="T30" s="33"/>
    </row>
    <row r="31" spans="1:20" x14ac:dyDescent="0.25">
      <c r="A31" s="12" t="s">
        <v>29</v>
      </c>
      <c r="B31" s="9"/>
      <c r="C31" s="9"/>
      <c r="D31" s="9" t="s">
        <v>33</v>
      </c>
      <c r="E31" s="21"/>
      <c r="F31" s="21"/>
      <c r="G31" s="9"/>
      <c r="H31" s="9"/>
      <c r="I31" s="37"/>
      <c r="J31" s="37"/>
      <c r="K31" s="37"/>
      <c r="L31" s="9"/>
      <c r="M31" s="37"/>
      <c r="N31" s="9"/>
      <c r="O31" s="19"/>
      <c r="P31" s="19"/>
      <c r="Q31" s="9"/>
      <c r="R31" s="19"/>
      <c r="S31" s="19"/>
      <c r="T31" s="33"/>
    </row>
    <row r="32" spans="1:20" x14ac:dyDescent="0.25">
      <c r="A32" s="12"/>
      <c r="B32" s="9"/>
      <c r="C32" s="9"/>
      <c r="D32" s="9"/>
      <c r="E32" s="21"/>
      <c r="F32" s="21"/>
      <c r="G32" s="9"/>
      <c r="H32" s="9"/>
      <c r="I32" s="37"/>
      <c r="J32" s="37"/>
      <c r="K32" s="37"/>
      <c r="L32" s="9"/>
      <c r="M32" s="37"/>
      <c r="N32" s="9"/>
      <c r="O32" s="19"/>
      <c r="P32" s="19"/>
      <c r="Q32" s="9"/>
      <c r="R32" s="19"/>
      <c r="S32" s="19"/>
      <c r="T32" s="33"/>
    </row>
    <row r="33" spans="1:20" x14ac:dyDescent="0.25">
      <c r="A33" s="14" t="s">
        <v>51</v>
      </c>
      <c r="B33" s="15"/>
      <c r="C33" s="15"/>
      <c r="D33" s="15"/>
      <c r="E33" s="25"/>
      <c r="F33" s="25"/>
      <c r="G33" s="15"/>
      <c r="H33" s="15"/>
      <c r="I33" s="41"/>
      <c r="J33" s="41"/>
      <c r="K33" s="41"/>
      <c r="L33" s="15"/>
      <c r="M33" s="41"/>
      <c r="N33" s="15"/>
      <c r="O33" s="30"/>
      <c r="P33" s="30"/>
      <c r="Q33" s="15"/>
      <c r="R33" s="30"/>
      <c r="S33" s="30"/>
      <c r="T33" s="35"/>
    </row>
  </sheetData>
  <mergeCells count="2">
    <mergeCell ref="A3:J3"/>
    <mergeCell ref="Q6:S6"/>
  </mergeCells>
  <phoneticPr fontId="21" type="noConversion"/>
  <pageMargins left="0.7" right="0.7" top="0.75" bottom="0.75" header="0.3" footer="0.3"/>
  <pageSetup paperSize="9" scale="6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General Ledger</vt:lpstr>
      <vt:lpstr>'General Ledger'!Print_Area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Mackenzie</dc:creator>
  <cp:lastModifiedBy>Mel Read</cp:lastModifiedBy>
  <cp:lastPrinted>2017-03-23T20:58:33Z</cp:lastPrinted>
  <dcterms:created xsi:type="dcterms:W3CDTF">2013-12-04T20:00:42Z</dcterms:created>
  <dcterms:modified xsi:type="dcterms:W3CDTF">2018-07-26T22:37:18Z</dcterms:modified>
</cp:coreProperties>
</file>